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48" windowWidth="17220" windowHeight="50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1" l="1"/>
  <c r="G5" i="1" s="1"/>
  <c r="F2" i="1"/>
  <c r="G2" i="1" s="1"/>
  <c r="I5" i="1" l="1"/>
  <c r="J5" i="1" l="1"/>
  <c r="K5" i="1"/>
</calcChain>
</file>

<file path=xl/sharedStrings.xml><?xml version="1.0" encoding="utf-8"?>
<sst xmlns="http://schemas.openxmlformats.org/spreadsheetml/2006/main" count="28" uniqueCount="20">
  <si>
    <t>Crop factor</t>
  </si>
  <si>
    <t>Crop factors</t>
  </si>
  <si>
    <t>Resolution (MP)</t>
  </si>
  <si>
    <t>Focal length (mm)</t>
  </si>
  <si>
    <t>TC</t>
  </si>
  <si>
    <t>None</t>
  </si>
  <si>
    <t>1.4x</t>
  </si>
  <si>
    <t>2x</t>
  </si>
  <si>
    <t>1.4x+1.4x</t>
  </si>
  <si>
    <t>1.4x+2x</t>
  </si>
  <si>
    <t>2x+2x</t>
  </si>
  <si>
    <t>TC effect</t>
  </si>
  <si>
    <t>Teleconverter</t>
  </si>
  <si>
    <t>Teleconverter effect</t>
  </si>
  <si>
    <t>Focal length in FF terms (mm)</t>
  </si>
  <si>
    <t>Required linear pixel crop</t>
  </si>
  <si>
    <t>Resulting resolution (MP)</t>
  </si>
  <si>
    <t>Sensor area ratio</t>
  </si>
  <si>
    <t>Camera 1</t>
  </si>
  <si>
    <t>Camera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</si>
</sst>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Protection="1">
      <protection locked="0"/>
    </xf>
    <xf numFmtId="0" fontId="0" fillId="2" borderId="0" xfId="0" applyFill="1" applyProtection="1"/>
    <xf numFmtId="2" fontId="0" fillId="2" borderId="0" xfId="0" applyNumberFormat="1" applyFill="1" applyProtection="1"/>
    <xf numFmtId="0" fontId="0" fillId="3" borderId="0" xfId="0" applyFill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B2" sqref="B2"/>
    </sheetView>
  </sheetViews>
  <sheetFormatPr defaultRowHeight="14.4" x14ac:dyDescent="0.3"/>
  <cols>
    <col min="1" max="1" width="10.88671875" style="1" customWidth="1"/>
    <col min="2" max="2" width="10.109375" style="1" customWidth="1"/>
    <col min="3" max="3" width="13.21875" style="1" customWidth="1"/>
    <col min="4" max="4" width="15.109375" style="1" customWidth="1"/>
    <col min="5" max="5" width="10.21875" style="1" customWidth="1"/>
    <col min="6" max="6" width="10.77734375" style="1" customWidth="1"/>
    <col min="7" max="7" width="11.109375" style="1" customWidth="1"/>
    <col min="8" max="16384" width="8.88671875" style="1"/>
  </cols>
  <sheetData>
    <row r="1" spans="1:11" ht="31.8" x14ac:dyDescent="0.3">
      <c r="A1" s="6" t="s">
        <v>18</v>
      </c>
      <c r="B1" s="5" t="s">
        <v>0</v>
      </c>
      <c r="C1" s="5" t="s">
        <v>2</v>
      </c>
      <c r="D1" s="5" t="s">
        <v>3</v>
      </c>
      <c r="E1" s="5" t="s">
        <v>12</v>
      </c>
      <c r="F1" s="5" t="s">
        <v>13</v>
      </c>
      <c r="G1" s="5" t="s">
        <v>14</v>
      </c>
    </row>
    <row r="2" spans="1:11" x14ac:dyDescent="0.3">
      <c r="A2" s="7"/>
      <c r="B2" s="4">
        <v>1.6</v>
      </c>
      <c r="C2" s="4">
        <v>20.2</v>
      </c>
      <c r="D2" s="4">
        <v>400</v>
      </c>
      <c r="E2" s="4" t="s">
        <v>5</v>
      </c>
      <c r="F2" s="2">
        <f>VLOOKUP(E2,Sheet2!$B$1:'Sheet2'!$C$7,2, FALSE)</f>
        <v>1</v>
      </c>
      <c r="G2" s="2">
        <f>D2*B2*F2</f>
        <v>640</v>
      </c>
    </row>
    <row r="3" spans="1:11" x14ac:dyDescent="0.3">
      <c r="A3" s="8"/>
    </row>
    <row r="4" spans="1:11" ht="31.8" x14ac:dyDescent="0.3">
      <c r="A4" s="6" t="s">
        <v>19</v>
      </c>
      <c r="B4" s="5" t="s">
        <v>0</v>
      </c>
      <c r="C4" s="5" t="s">
        <v>2</v>
      </c>
      <c r="D4" s="5" t="s">
        <v>3</v>
      </c>
      <c r="E4" s="5" t="s">
        <v>12</v>
      </c>
      <c r="F4" s="5" t="s">
        <v>13</v>
      </c>
      <c r="G4" s="5" t="s">
        <v>14</v>
      </c>
      <c r="H4" s="5"/>
      <c r="I4" s="5" t="s">
        <v>15</v>
      </c>
      <c r="J4" s="5" t="s">
        <v>16</v>
      </c>
      <c r="K4" s="5" t="s">
        <v>17</v>
      </c>
    </row>
    <row r="5" spans="1:11" x14ac:dyDescent="0.3">
      <c r="A5" s="7"/>
      <c r="B5" s="4">
        <v>1</v>
      </c>
      <c r="C5" s="4">
        <v>30.4</v>
      </c>
      <c r="D5" s="4">
        <v>400</v>
      </c>
      <c r="E5" s="4" t="s">
        <v>6</v>
      </c>
      <c r="F5" s="2">
        <f>VLOOKUP(E5,Sheet2!$B$1:'Sheet2'!$C$7,2, FALSE)</f>
        <v>1.4</v>
      </c>
      <c r="G5" s="2">
        <f>D5*B5*F5</f>
        <v>560</v>
      </c>
      <c r="I5" s="3">
        <f>(B2/B5)*(F2/F5)</f>
        <v>1.142857142857143</v>
      </c>
      <c r="J5" s="3">
        <f>C5/POWER(I5,2)</f>
        <v>23.274999999999991</v>
      </c>
      <c r="K5" s="3">
        <f>(1/(POWER(B5,2)/POWER(B2,2)))/POWER(I5,2)</f>
        <v>1.96</v>
      </c>
    </row>
  </sheetData>
  <mergeCells count="2">
    <mergeCell ref="A1:A2"/>
    <mergeCell ref="A4:A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Sheet2!$A$2:$A$5</xm:f>
          </x14:formula1>
          <xm:sqref>B2 B5</xm:sqref>
        </x14:dataValidation>
        <x14:dataValidation type="list" allowBlank="1" showInputMessage="1" showErrorMessage="1">
          <x14:formula1>
            <xm:f>Sheet2!$B$2:$B$7</xm:f>
          </x14:formula1>
          <xm:sqref>E2 E5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7" sqref="C7"/>
    </sheetView>
  </sheetViews>
  <sheetFormatPr defaultRowHeight="14.4" x14ac:dyDescent="0.3"/>
  <cols>
    <col min="1" max="1" width="12.44140625" customWidth="1"/>
  </cols>
  <sheetData>
    <row r="1" spans="1:3" x14ac:dyDescent="0.3">
      <c r="A1" t="s">
        <v>1</v>
      </c>
      <c r="B1" t="s">
        <v>4</v>
      </c>
      <c r="C1" t="s">
        <v>11</v>
      </c>
    </row>
    <row r="2" spans="1:3" x14ac:dyDescent="0.3">
      <c r="A2">
        <v>1</v>
      </c>
      <c r="B2" t="s">
        <v>5</v>
      </c>
      <c r="C2">
        <v>1</v>
      </c>
    </row>
    <row r="3" spans="1:3" x14ac:dyDescent="0.3">
      <c r="A3">
        <v>1.5</v>
      </c>
      <c r="B3" t="s">
        <v>6</v>
      </c>
      <c r="C3">
        <v>1.4</v>
      </c>
    </row>
    <row r="4" spans="1:3" x14ac:dyDescent="0.3">
      <c r="A4">
        <v>1.6</v>
      </c>
      <c r="B4" t="s">
        <v>7</v>
      </c>
      <c r="C4">
        <v>2</v>
      </c>
    </row>
    <row r="5" spans="1:3" x14ac:dyDescent="0.3">
      <c r="A5">
        <v>2</v>
      </c>
      <c r="B5" t="s">
        <v>8</v>
      </c>
      <c r="C5">
        <v>2</v>
      </c>
    </row>
    <row r="6" spans="1:3" x14ac:dyDescent="0.3">
      <c r="B6" t="s">
        <v>9</v>
      </c>
      <c r="C6">
        <v>2.8</v>
      </c>
    </row>
    <row r="7" spans="1:3" x14ac:dyDescent="0.3">
      <c r="B7" t="s">
        <v>10</v>
      </c>
      <c r="C7"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2016-09-27T15:58:31Z</dcterms:created>
  <dcterms:modified xsi:type="dcterms:W3CDTF">2016-09-27T15:58:57Z</dcterms:modified>
</cp:coreProperties>
</file>